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KM\022\1 výzva\"/>
    </mc:Choice>
  </mc:AlternateContent>
  <xr:revisionPtr revIDLastSave="0" documentId="13_ncr:1_{1FC4984E-1E51-4DA5-A38A-9A982EC0E5A1}" xr6:coauthVersionLast="36" xr6:coauthVersionMax="47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<sst xmlns="http://schemas.openxmlformats.org/spreadsheetml/2006/main" count="39" uniqueCount="37">
  <si>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</si>
  <si>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</si>
  <si>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</si>
  <si>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</si>
  <si>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</si>
  <si>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</si>
  <si>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</si>
  <si>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</si>
  <si>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</si>
  <si>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</si>
  <si>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</si>
  <si>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</si>
  <si>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</si>
  <si>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</si>
  <si>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</si>
  <si>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</si>
  <si>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</si>
  <si>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</si>
  <si>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</si>
  <si>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</si>
  <si>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</si>
  <si>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</si>
  <si>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</si>
  <si>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</si>
  <si>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</si>
  <si>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</si>
  <si>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</si>
  <si>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</si>
  <si>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</si>
  <si>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</si>
  <si>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</si>
  <si>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</si>
  <si>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Jaroslav Šnour,
Tel.: 724 717 787</t>
  </si>
  <si>
    <t>Klatovská 51, 
301 00 Plzeň,
Správa budov,
místnost KL 007</t>
  </si>
  <si>
    <t xml:space="preserve">Příloha č. 2 Kupní smlouvy - technická specifikace
Tiskárny, kopírky, multifunkce II. 022 - 2021 </t>
  </si>
  <si>
    <t>Laserová multifunkční barevná tiskárna A4 - tisk, skener, kopírka. 
Doporučený objem tisku: min. 1 000 stran/měsíc.
Rozlišení tisku min. 600x600 dpi.
Rozměr max. 45 x 45 cm.</t>
  </si>
  <si>
    <t>Multifunkční barevná tiskárna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</si>
</sst>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1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zoomScale="73" zoomScaleNormal="73" workbookViewId="0">
      <selection activeCell="N15" sqref="N15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66.71093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5" t="s">
        <v>34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46"/>
      <c r="E3" s="46"/>
      <c r="F3" s="4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47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27</v>
      </c>
      <c r="U6" s="23" t="s">
        <v>28</v>
      </c>
    </row>
    <row r="7" spans="1:21" ht="171.75" customHeight="1" thickTop="1" thickBot="1" x14ac:dyDescent="0.3">
      <c r="A7" s="26"/>
      <c r="B7" s="48">
        <v>1</v>
      </c>
      <c r="C7" s="49" t="s">
        <v>36</v>
      </c>
      <c r="D7" s="50">
        <v>1</v>
      </c>
      <c r="E7" s="51" t="s">
        <v>15</v>
      </c>
      <c r="F7" s="52" t="s">
        <v>35</v>
      </c>
      <c r="G7" s="61"/>
      <c r="H7" s="61"/>
      <c r="I7" s="53" t="s">
        <v>17</v>
      </c>
      <c r="J7" s="51" t="s">
        <v>18</v>
      </c>
      <c r="K7" s="51"/>
      <c r="L7" s="54" t="s">
        <v>32</v>
      </c>
      <c r="M7" s="54" t="s">
        <v>33</v>
      </c>
      <c r="N7" s="55">
        <v>14</v>
      </c>
      <c r="O7" s="56">
        <f>D7*P7</f>
        <v>5500</v>
      </c>
      <c r="P7" s="57">
        <v>5500</v>
      </c>
      <c r="Q7" s="60"/>
      <c r="R7" s="58">
        <f>D7*Q7</f>
        <v>0</v>
      </c>
      <c r="S7" s="59" t="str">
        <f t="shared" ref="S7" si="0">IF(ISNUMBER(Q7), IF(Q7&gt;P7,"NEVYHOVUJE","VYHOVUJE")," ")</f>
        <v xml:space="preserve"> </v>
      </c>
      <c r="T7" s="51"/>
      <c r="U7" s="51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5500</v>
      </c>
      <c r="Q10" s="62">
        <f>SUM(R7:R7)</f>
        <v>0</v>
      </c>
      <c r="R10" s="63"/>
      <c r="S10" s="64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0on3i1ByT1GVNzR/Xzkecc62SJxMa2NTAoRdvo20TwtjfYxB/JtchzU0va5mbM/j6gRmWxNxIYrlSFosUorVOA==" saltValue="ErpHS2m8YrwQEyZLDGWHjw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S7">
    <cfRule type="cellIs" dxfId="9" priority="74" operator="equal">
      <formula>"VYHOVUJE"</formula>
    </cfRule>
  </conditionalFormatting>
  <conditionalFormatting sqref="S7">
    <cfRule type="cellIs" dxfId="8" priority="73" operator="equal">
      <formula>"NEVYHOVUJE"</formula>
    </cfRule>
  </conditionalFormatting>
  <conditionalFormatting sqref="G7 Q7">
    <cfRule type="containsBlanks" dxfId="7" priority="64">
      <formula>LEN(TRIM(G7))=0</formula>
    </cfRule>
  </conditionalFormatting>
  <conditionalFormatting sqref="G7 Q7">
    <cfRule type="notContainsBlanks" dxfId="6" priority="62">
      <formula>LEN(TRIM(G7))&gt;0</formula>
    </cfRule>
  </conditionalFormatting>
  <conditionalFormatting sqref="G7">
    <cfRule type="notContainsBlanks" dxfId="5" priority="60">
      <formula>LEN(TRIM(G7))&gt;0</formula>
    </cfRule>
  </conditionalFormatting>
  <conditionalFormatting sqref="Q7">
    <cfRule type="notContainsBlanks" dxfId="4" priority="27">
      <formula>LEN(TRIM(Q7))&gt;0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2021-10-11T06:49:47Z</cp:lastPrinted>
  <dcterms:created xsi:type="dcterms:W3CDTF">2014-03-05T12:43:32Z</dcterms:created>
  <dcterms:modified xsi:type="dcterms:W3CDTF">2021-10-26T11:42:24Z</dcterms:modified>
</cp:coreProperties>
</file>